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E23" i="1" l="1"/>
  <c r="K23" i="1"/>
  <c r="F23" i="1"/>
  <c r="L15" i="1" l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<sst xmlns="http://schemas.openxmlformats.org/spreadsheetml/2006/main" count="40" uniqueCount="36">
  <si>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</si>
  <si>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</si>
  <si>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</si>
  <si>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</si>
  <si>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</si>
  <si>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</si>
  <si>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</si>
  <si>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</si>
  <si>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</si>
  <si>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</si>
  <si>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</si>
  <si>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</si>
  <si>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</si>
  <si>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</si>
  <si>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</si>
  <si>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</si>
  <si>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</si>
  <si>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</si>
  <si>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</si>
  <si>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</si>
  <si>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</si>
  <si>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</si>
  <si>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</si>
  <si>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</si>
  <si>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</si>
  <si>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</si>
  <si>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</si>
  <si>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</si>
  <si>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</si>
  <si>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</si>
  <si>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</si>
  <si>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</si>
  <si>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</si>
  <si>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</si>
  <si>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</si>
  <si>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Комсомольский пр-кт,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</si>
</sst>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2" formatCode="#,##0.00_ ;\-#,##0.00\ 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2" fontId="5" fillId="4" borderId="12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E28" sqref="E28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5.8554687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8" t="s">
        <v>30</v>
      </c>
      <c r="C2" s="38"/>
      <c r="D2" s="38"/>
      <c r="E2" s="38"/>
      <c r="F2" s="38"/>
      <c r="G2" s="38"/>
      <c r="H2" s="38"/>
      <c r="I2" s="38"/>
      <c r="J2" s="38"/>
      <c r="K2" s="38"/>
      <c r="L2" s="38"/>
    </row>
    <row r="4" spans="2:12" ht="15" x14ac:dyDescent="0.25">
      <c r="B4" s="39" t="s">
        <v>0</v>
      </c>
      <c r="C4" s="39"/>
      <c r="D4" s="39"/>
      <c r="E4" s="39"/>
      <c r="F4" s="39"/>
      <c r="G4" s="39"/>
      <c r="H4" s="39"/>
      <c r="I4" s="39"/>
      <c r="J4" s="39"/>
      <c r="K4" s="39"/>
      <c r="L4" s="39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0" t="s">
        <v>2</v>
      </c>
      <c r="C8" s="42" t="s">
        <v>3</v>
      </c>
      <c r="D8" s="43"/>
      <c r="E8" s="46" t="s">
        <v>4</v>
      </c>
      <c r="F8" s="43" t="s">
        <v>33</v>
      </c>
      <c r="G8" s="43" t="s">
        <v>5</v>
      </c>
      <c r="H8" s="43"/>
      <c r="I8" s="48"/>
      <c r="J8" s="49" t="s">
        <v>6</v>
      </c>
      <c r="K8" s="51" t="s">
        <v>34</v>
      </c>
      <c r="L8" s="37" t="s">
        <v>7</v>
      </c>
    </row>
    <row r="9" spans="2:12" s="13" customFormat="1" ht="78" customHeight="1" x14ac:dyDescent="0.25">
      <c r="B9" s="41"/>
      <c r="C9" s="44"/>
      <c r="D9" s="45"/>
      <c r="E9" s="47"/>
      <c r="F9" s="45"/>
      <c r="G9" s="11" t="s">
        <v>8</v>
      </c>
      <c r="H9" s="11" t="s">
        <v>9</v>
      </c>
      <c r="I9" s="12" t="s">
        <v>10</v>
      </c>
      <c r="J9" s="50"/>
      <c r="K9" s="51"/>
      <c r="L9" s="37"/>
    </row>
    <row r="10" spans="2:12" s="20" customFormat="1" ht="15" customHeight="1" x14ac:dyDescent="0.25">
      <c r="B10" s="14"/>
      <c r="C10" s="15" t="s">
        <v>11</v>
      </c>
      <c r="D10" s="35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974.81499999999994</v>
      </c>
      <c r="D11" s="36">
        <v>809988.14999999991</v>
      </c>
      <c r="E11" s="32">
        <v>24373.9</v>
      </c>
      <c r="F11" s="31">
        <v>0.02</v>
      </c>
      <c r="G11" s="22">
        <v>757.54</v>
      </c>
      <c r="H11" s="22">
        <v>945.12</v>
      </c>
      <c r="I11" s="22">
        <v>1468.84</v>
      </c>
      <c r="J11" s="22">
        <v>407455.96000000008</v>
      </c>
      <c r="K11" s="33">
        <v>3.9994215123554291E-2</v>
      </c>
      <c r="L11" s="24">
        <f>J11-D11</f>
        <v>-402532.18999999983</v>
      </c>
    </row>
    <row r="12" spans="2:12" s="25" customFormat="1" ht="27.75" customHeight="1" x14ac:dyDescent="0.25">
      <c r="B12" s="21" t="s">
        <v>18</v>
      </c>
      <c r="C12" s="31">
        <v>930.64200000000005</v>
      </c>
      <c r="D12" s="36">
        <v>777629.04</v>
      </c>
      <c r="E12" s="32">
        <v>24372.799999999999</v>
      </c>
      <c r="F12" s="31">
        <v>0.02</v>
      </c>
      <c r="G12" s="22">
        <v>757.54</v>
      </c>
      <c r="H12" s="22">
        <v>945.12</v>
      </c>
      <c r="I12" s="22">
        <v>1468.84</v>
      </c>
      <c r="J12" s="22">
        <v>407310.38</v>
      </c>
      <c r="K12" s="33">
        <v>3.8183630932843174E-2</v>
      </c>
      <c r="L12" s="24">
        <f t="shared" ref="L12:L22" si="0">J12-D12</f>
        <v>-370318.66000000003</v>
      </c>
    </row>
    <row r="13" spans="2:12" s="25" customFormat="1" ht="27.75" customHeight="1" x14ac:dyDescent="0.25">
      <c r="B13" s="21" t="s">
        <v>19</v>
      </c>
      <c r="C13" s="31">
        <v>522.27800000000002</v>
      </c>
      <c r="D13" s="36">
        <v>436796.1</v>
      </c>
      <c r="E13" s="32">
        <v>24372.799999999999</v>
      </c>
      <c r="F13" s="31">
        <v>0.02</v>
      </c>
      <c r="G13" s="22">
        <v>757.54</v>
      </c>
      <c r="H13" s="22">
        <v>945.12</v>
      </c>
      <c r="I13" s="22">
        <v>1468.84</v>
      </c>
      <c r="J13" s="22">
        <v>407674.22</v>
      </c>
      <c r="K13" s="23">
        <v>2.1428723823278411E-2</v>
      </c>
      <c r="L13" s="24">
        <f t="shared" si="0"/>
        <v>-29121.880000000005</v>
      </c>
    </row>
    <row r="14" spans="2:12" s="25" customFormat="1" ht="27.75" customHeight="1" x14ac:dyDescent="0.25">
      <c r="B14" s="21" t="s">
        <v>20</v>
      </c>
      <c r="C14" s="31">
        <v>461.56199999999995</v>
      </c>
      <c r="D14" s="36">
        <v>385791.26</v>
      </c>
      <c r="E14" s="32">
        <v>24371.800000000003</v>
      </c>
      <c r="F14" s="31">
        <v>0.02</v>
      </c>
      <c r="G14" s="22">
        <v>757.54</v>
      </c>
      <c r="H14" s="22">
        <v>945.12</v>
      </c>
      <c r="I14" s="22">
        <v>1468.84</v>
      </c>
      <c r="J14" s="22">
        <v>407417.72000000003</v>
      </c>
      <c r="K14" s="23">
        <v>1.8938363190244459E-2</v>
      </c>
      <c r="L14" s="24">
        <f t="shared" si="0"/>
        <v>21626.460000000021</v>
      </c>
    </row>
    <row r="15" spans="2:12" s="25" customFormat="1" ht="27.75" customHeight="1" x14ac:dyDescent="0.25">
      <c r="B15" s="21" t="s">
        <v>21</v>
      </c>
      <c r="C15" s="31">
        <v>328.18</v>
      </c>
      <c r="D15" s="36">
        <v>274891.28999999998</v>
      </c>
      <c r="E15" s="32">
        <v>24371.599999999999</v>
      </c>
      <c r="F15" s="31">
        <v>0.02</v>
      </c>
      <c r="G15" s="22">
        <v>757.54</v>
      </c>
      <c r="H15" s="22">
        <v>945.12</v>
      </c>
      <c r="I15" s="22">
        <v>1468.84</v>
      </c>
      <c r="J15" s="22">
        <v>408284.57000000007</v>
      </c>
      <c r="K15" s="23">
        <v>1.3465673160563936E-2</v>
      </c>
      <c r="L15" s="24">
        <f t="shared" si="0"/>
        <v>133393.28000000009</v>
      </c>
    </row>
    <row r="16" spans="2:12" s="25" customFormat="1" ht="27.75" customHeight="1" x14ac:dyDescent="0.25">
      <c r="B16" s="21" t="s">
        <v>22</v>
      </c>
      <c r="C16" s="31">
        <v>0</v>
      </c>
      <c r="D16" s="36">
        <v>0</v>
      </c>
      <c r="E16" s="32">
        <v>24371.600000000002</v>
      </c>
      <c r="F16" s="31">
        <v>0.02</v>
      </c>
      <c r="G16" s="22">
        <v>757.54</v>
      </c>
      <c r="H16" s="22">
        <v>945.12</v>
      </c>
      <c r="I16" s="22">
        <v>1468.84</v>
      </c>
      <c r="J16" s="22">
        <v>406408.46</v>
      </c>
      <c r="K16" s="23">
        <v>0</v>
      </c>
      <c r="L16" s="24">
        <f t="shared" si="0"/>
        <v>406408.46</v>
      </c>
    </row>
    <row r="17" spans="2:12" s="25" customFormat="1" ht="27.75" customHeight="1" x14ac:dyDescent="0.25">
      <c r="B17" s="21" t="s">
        <v>23</v>
      </c>
      <c r="C17" s="31">
        <v>0</v>
      </c>
      <c r="D17" s="36">
        <v>0</v>
      </c>
      <c r="E17" s="32">
        <v>24371.599999999999</v>
      </c>
      <c r="F17" s="31">
        <v>0.02</v>
      </c>
      <c r="G17" s="22">
        <v>778.75</v>
      </c>
      <c r="H17" s="22">
        <v>971.58</v>
      </c>
      <c r="I17" s="22">
        <v>1645.09</v>
      </c>
      <c r="J17" s="22">
        <v>421927.04999999993</v>
      </c>
      <c r="K17" s="23">
        <v>0</v>
      </c>
      <c r="L17" s="24">
        <f t="shared" si="0"/>
        <v>421927.04999999993</v>
      </c>
    </row>
    <row r="18" spans="2:12" s="25" customFormat="1" ht="27.75" customHeight="1" x14ac:dyDescent="0.25">
      <c r="B18" s="21" t="s">
        <v>24</v>
      </c>
      <c r="C18" s="31">
        <v>0</v>
      </c>
      <c r="D18" s="36">
        <v>0</v>
      </c>
      <c r="E18" s="32">
        <v>24371.5</v>
      </c>
      <c r="F18" s="31">
        <v>0.02</v>
      </c>
      <c r="G18" s="22">
        <v>778.75</v>
      </c>
      <c r="H18" s="22">
        <v>971.58</v>
      </c>
      <c r="I18" s="22">
        <v>1645.09</v>
      </c>
      <c r="J18" s="22">
        <v>421613.13999999996</v>
      </c>
      <c r="K18" s="23">
        <v>0</v>
      </c>
      <c r="L18" s="24">
        <f t="shared" si="0"/>
        <v>421613.13999999996</v>
      </c>
    </row>
    <row r="19" spans="2:12" s="25" customFormat="1" ht="27.75" customHeight="1" x14ac:dyDescent="0.25">
      <c r="B19" s="21" t="s">
        <v>25</v>
      </c>
      <c r="C19" s="31">
        <v>34.562000000000005</v>
      </c>
      <c r="D19" s="36">
        <v>30046.87</v>
      </c>
      <c r="E19" s="32">
        <v>24371.500000000004</v>
      </c>
      <c r="F19" s="31">
        <v>0.02</v>
      </c>
      <c r="G19" s="22">
        <v>778.75</v>
      </c>
      <c r="H19" s="22">
        <v>971.58</v>
      </c>
      <c r="I19" s="22">
        <v>1645.09</v>
      </c>
      <c r="J19" s="22">
        <v>423751.1</v>
      </c>
      <c r="K19" s="23">
        <v>1.4181318343146707E-3</v>
      </c>
      <c r="L19" s="24">
        <f t="shared" si="0"/>
        <v>393704.23</v>
      </c>
    </row>
    <row r="20" spans="2:12" s="25" customFormat="1" ht="27.75" customHeight="1" x14ac:dyDescent="0.25">
      <c r="B20" s="21" t="s">
        <v>26</v>
      </c>
      <c r="C20" s="31">
        <v>430.63499999999999</v>
      </c>
      <c r="D20" s="36">
        <v>373034.73</v>
      </c>
      <c r="E20" s="32">
        <v>24371.5</v>
      </c>
      <c r="F20" s="31">
        <v>0.02</v>
      </c>
      <c r="G20" s="22">
        <v>778.75</v>
      </c>
      <c r="H20" s="22">
        <v>971.58</v>
      </c>
      <c r="I20" s="22">
        <v>1645.09</v>
      </c>
      <c r="J20" s="22">
        <v>422233.54999999993</v>
      </c>
      <c r="K20" s="23">
        <v>1.7669614098434646E-2</v>
      </c>
      <c r="L20" s="24">
        <f t="shared" si="0"/>
        <v>49198.819999999949</v>
      </c>
    </row>
    <row r="21" spans="2:12" s="25" customFormat="1" ht="27.75" customHeight="1" x14ac:dyDescent="0.25">
      <c r="B21" s="21" t="s">
        <v>27</v>
      </c>
      <c r="C21" s="31">
        <v>140.279</v>
      </c>
      <c r="D21" s="36">
        <v>120961.59</v>
      </c>
      <c r="E21" s="32">
        <v>0</v>
      </c>
      <c r="F21" s="31">
        <v>0</v>
      </c>
      <c r="G21" s="22">
        <v>778.75</v>
      </c>
      <c r="H21" s="22">
        <v>971.58</v>
      </c>
      <c r="I21" s="22">
        <v>1645.09</v>
      </c>
      <c r="J21" s="22">
        <v>0</v>
      </c>
      <c r="K21" s="23"/>
      <c r="L21" s="24">
        <f t="shared" si="0"/>
        <v>-120961.59</v>
      </c>
    </row>
    <row r="22" spans="2:12" s="25" customFormat="1" ht="27.75" customHeight="1" x14ac:dyDescent="0.25">
      <c r="B22" s="21" t="s">
        <v>28</v>
      </c>
      <c r="C22" s="31">
        <v>0</v>
      </c>
      <c r="D22" s="36">
        <v>0</v>
      </c>
      <c r="E22" s="32">
        <v>0</v>
      </c>
      <c r="F22" s="31">
        <v>0</v>
      </c>
      <c r="G22" s="22">
        <v>778.75</v>
      </c>
      <c r="H22" s="22">
        <v>971.58</v>
      </c>
      <c r="I22" s="22">
        <v>1645.09</v>
      </c>
      <c r="J22" s="22">
        <v>0</v>
      </c>
      <c r="K22" s="23"/>
      <c r="L22" s="24">
        <f t="shared" si="0"/>
        <v>0</v>
      </c>
    </row>
    <row r="23" spans="2:12" s="25" customFormat="1" ht="15" x14ac:dyDescent="0.25">
      <c r="B23" s="26" t="s">
        <v>29</v>
      </c>
      <c r="C23" s="27">
        <f>SUM(C11:C22)</f>
        <v>3822.9529999999991</v>
      </c>
      <c r="D23" s="27">
        <f>SUM(D11:D22)</f>
        <v>3209139.03</v>
      </c>
      <c r="E23" s="52">
        <f>SUM(E11:E22)</f>
        <v>243720.6</v>
      </c>
      <c r="F23" s="29">
        <f>SUM(F11:F22)/10</f>
        <v>1.9999999999999997E-2</v>
      </c>
      <c r="G23" s="28"/>
      <c r="H23" s="28"/>
      <c r="I23" s="28"/>
      <c r="J23" s="28">
        <f>SUM(J11:J22)</f>
        <v>4134076.15</v>
      </c>
      <c r="K23" s="30">
        <f>SUM(K11:K22)/10</f>
        <v>1.5109835216323359E-2</v>
      </c>
      <c r="L23" s="28">
        <f t="shared" ref="L23" si="1">SUM(L11:L22)</f>
        <v>924937.12000000011</v>
      </c>
    </row>
    <row r="26" spans="2:12" ht="18.75" customHeight="1" x14ac:dyDescent="0.25">
      <c r="D26" s="34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2020-03-13T01:38:13Z</dcterms:modified>
</cp:coreProperties>
</file>